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235" windowHeight="6465" activeTab="1"/>
  </bookViews>
  <sheets>
    <sheet name="BG - SEP 2017" sheetId="1" r:id="rId1"/>
    <sheet name="ER - SEP 2017" sheetId="2" r:id="rId2"/>
  </sheets>
  <definedNames>
    <definedName name="_xlnm.Print_Area" localSheetId="0">'BG - SEP 2017'!$B$2:$H$55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<sst xmlns="http://schemas.openxmlformats.org/spreadsheetml/2006/main" count="99" uniqueCount="91">
  <si>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</si>
  <si>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</si>
  <si>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septiembre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</si>
  <si>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</si>
  <si>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</si>
  <si>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</si>
  <si>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</si>
  <si>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</si>
  <si>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</si>
  <si>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</si>
  <si>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</si>
  <si>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</si>
  <si>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</si>
  <si>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</si>
  <si>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</si>
  <si>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</si>
  <si>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</si>
  <si>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</si>
  <si>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</si>
  <si>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</si>
  <si>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</si>
  <si>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</si>
  <si>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</si>
  <si>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</si>
  <si>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</si>
  <si>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</si>
  <si>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</si>
  <si>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</si>
  <si>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</si>
  <si>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</si>
  <si>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</si>
  <si>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</si>
  <si>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</si>
  <si>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</si>
  <si>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</si>
  <si>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</si>
  <si>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</si>
  <si>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</si>
  <si>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</si>
  <si>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</si>
  <si>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</si>
  <si>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</si>
  <si>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</si>
  <si>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</si>
  <si>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</si>
  <si>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</si>
  <si>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</si>
  <si>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</si>
  <si>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</si>
  <si>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</si>
  <si>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</si>
  <si>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</si>
  <si>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</si>
  <si>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</si>
  <si>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</si>
  <si>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</si>
  <si>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</si>
  <si>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</si>
  <si>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</si>
  <si>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</si>
  <si>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</si>
  <si>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</si>
  <si>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septiembre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</si>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</sst>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9" zoomScaleNormal="100" workbookViewId="0">
      <selection activeCell="D27" sqref="D27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560695574.79999995</v>
      </c>
      <c r="F10" s="6" t="s">
        <v>29</v>
      </c>
      <c r="H10" s="7">
        <v>1588443523.99</v>
      </c>
    </row>
    <row r="11" spans="2:8" x14ac:dyDescent="0.3">
      <c r="B11" s="6" t="s">
        <v>8</v>
      </c>
      <c r="D11" s="7">
        <v>76787920.689999998</v>
      </c>
      <c r="F11" s="6" t="s">
        <v>30</v>
      </c>
      <c r="H11" s="7">
        <v>165154658.78</v>
      </c>
    </row>
    <row r="12" spans="2:8" x14ac:dyDescent="0.3">
      <c r="B12" s="6" t="s">
        <v>9</v>
      </c>
      <c r="D12" s="7">
        <v>1562933135.1700001</v>
      </c>
      <c r="F12" s="6" t="s">
        <v>31</v>
      </c>
      <c r="H12" s="7">
        <v>11712826.25</v>
      </c>
    </row>
    <row r="13" spans="2:8" x14ac:dyDescent="0.3">
      <c r="B13" s="5" t="s">
        <v>10</v>
      </c>
      <c r="D13" s="8">
        <f>SUM(D10:D12)</f>
        <v>2200416630.6599998</v>
      </c>
      <c r="F13" s="6" t="s">
        <v>32</v>
      </c>
      <c r="H13" s="7">
        <v>201530383.63</v>
      </c>
    </row>
    <row r="14" spans="2:8" x14ac:dyDescent="0.3">
      <c r="B14" s="6"/>
      <c r="D14" s="7"/>
      <c r="F14" s="5" t="s">
        <v>33</v>
      </c>
      <c r="H14" s="8">
        <f>SUM(H10:H13)</f>
        <v>1966841392.6500001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3774181.6700000009</v>
      </c>
      <c r="F16" s="5" t="s">
        <v>34</v>
      </c>
      <c r="H16" s="7"/>
    </row>
    <row r="17" spans="2:8" x14ac:dyDescent="0.3">
      <c r="B17" s="6" t="s">
        <v>13</v>
      </c>
      <c r="D17" s="7">
        <v>327200.27</v>
      </c>
      <c r="F17" s="6" t="s">
        <v>35</v>
      </c>
      <c r="H17" s="7">
        <v>17108493.93999958</v>
      </c>
    </row>
    <row r="18" spans="2:8" x14ac:dyDescent="0.3">
      <c r="B18" s="6" t="s">
        <v>14</v>
      </c>
      <c r="D18" s="7">
        <v>8592633.3000000007</v>
      </c>
      <c r="F18" s="6" t="s">
        <v>36</v>
      </c>
      <c r="H18" s="7">
        <v>1850580.18</v>
      </c>
    </row>
    <row r="19" spans="2:8" x14ac:dyDescent="0.3">
      <c r="B19" s="6" t="s">
        <v>15</v>
      </c>
      <c r="D19" s="7">
        <v>8440446.8800000008</v>
      </c>
      <c r="F19" s="6" t="s">
        <v>37</v>
      </c>
      <c r="H19" s="7">
        <v>3761455.7</v>
      </c>
    </row>
    <row r="20" spans="2:8" x14ac:dyDescent="0.3">
      <c r="B20" s="5" t="s">
        <v>16</v>
      </c>
      <c r="D20" s="8">
        <f>SUM(D16:D19)</f>
        <v>21134462.120000005</v>
      </c>
      <c r="F20" s="6" t="s">
        <v>38</v>
      </c>
      <c r="H20" s="7">
        <v>8391671.7799999993</v>
      </c>
    </row>
    <row r="21" spans="2:8" x14ac:dyDescent="0.3">
      <c r="B21" s="6"/>
      <c r="D21" s="7"/>
      <c r="F21" s="5" t="s">
        <v>39</v>
      </c>
      <c r="H21" s="8">
        <f>SUM(H17:H20)</f>
        <v>31112201.599999577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1997953594.2499998</v>
      </c>
    </row>
    <row r="24" spans="2:8" x14ac:dyDescent="0.3">
      <c r="B24" s="6" t="s">
        <v>18</v>
      </c>
      <c r="D24" s="7">
        <v>381024.36</v>
      </c>
      <c r="F24" s="6"/>
      <c r="H24" s="7"/>
    </row>
    <row r="25" spans="2:8" x14ac:dyDescent="0.3">
      <c r="B25" s="6" t="s">
        <v>19</v>
      </c>
      <c r="D25" s="7">
        <v>15305339</v>
      </c>
      <c r="F25" s="5" t="s">
        <v>41</v>
      </c>
      <c r="H25" s="7"/>
    </row>
    <row r="26" spans="2:8" x14ac:dyDescent="0.3">
      <c r="B26" s="6" t="s">
        <v>20</v>
      </c>
      <c r="D26" s="7">
        <v>2969355.95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18655719.309999999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46603369.609999999</v>
      </c>
    </row>
    <row r="29" spans="2:8" x14ac:dyDescent="0.3">
      <c r="B29" s="6"/>
      <c r="D29" s="7"/>
      <c r="F29" s="6" t="s">
        <v>45</v>
      </c>
      <c r="H29" s="7">
        <v>14182073.73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1449901.11</v>
      </c>
    </row>
    <row r="32" spans="2:8" x14ac:dyDescent="0.3">
      <c r="B32" s="6"/>
      <c r="D32" s="7"/>
      <c r="F32" s="5" t="s">
        <v>48</v>
      </c>
      <c r="H32" s="8">
        <f>SUM(H26:H31)</f>
        <v>242194429.27000004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2240206812.0899997</v>
      </c>
      <c r="F34" s="5" t="s">
        <v>49</v>
      </c>
      <c r="H34" s="9">
        <f>H32+H23</f>
        <v>2240148023.52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36060669.469999999</v>
      </c>
      <c r="F37" s="6" t="s">
        <v>51</v>
      </c>
      <c r="H37" s="7">
        <v>33911359.270000003</v>
      </c>
    </row>
    <row r="38" spans="2:8" x14ac:dyDescent="0.3">
      <c r="B38" s="6" t="s">
        <v>25</v>
      </c>
      <c r="D38" s="7">
        <v>44151608.32</v>
      </c>
      <c r="F38" s="6" t="s">
        <v>52</v>
      </c>
      <c r="H38" s="7">
        <v>46359707.090000004</v>
      </c>
    </row>
    <row r="39" spans="2:8" x14ac:dyDescent="0.3">
      <c r="B39" s="5" t="s">
        <v>26</v>
      </c>
      <c r="D39" s="8">
        <f>SUM(D37:D38)</f>
        <v>80212277.789999992</v>
      </c>
      <c r="F39" s="5" t="s">
        <v>53</v>
      </c>
      <c r="H39" s="8">
        <f>SUM(H37:H38)</f>
        <v>80271066.360000014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2320419089.8799996</v>
      </c>
      <c r="F41" s="5" t="s">
        <v>54</v>
      </c>
      <c r="H41" s="9">
        <f>H39+H34</f>
        <v>2320419089.8800001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 verticalCentered="1"/>
  <pageMargins left="0.43" right="0.34" top="0.32" bottom="0.27" header="0.17" footer="0.17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28" workbookViewId="0">
      <selection activeCell="G45" sqref="G45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140509129.54000002</v>
      </c>
    </row>
    <row r="9" spans="2:5" x14ac:dyDescent="0.3">
      <c r="B9" s="6" t="s">
        <v>64</v>
      </c>
      <c r="E9" s="7">
        <v>116625627.84</v>
      </c>
    </row>
    <row r="10" spans="2:5" x14ac:dyDescent="0.3">
      <c r="B10" s="6" t="s">
        <v>65</v>
      </c>
      <c r="E10" s="7">
        <v>9229856.4000000004</v>
      </c>
    </row>
    <row r="11" spans="2:5" x14ac:dyDescent="0.3">
      <c r="B11" s="6" t="s">
        <v>66</v>
      </c>
      <c r="E11" s="7">
        <v>1898619.01</v>
      </c>
    </row>
    <row r="12" spans="2:5" x14ac:dyDescent="0.3">
      <c r="B12" s="6" t="s">
        <v>67</v>
      </c>
      <c r="E12" s="7">
        <v>2406125.2000000002</v>
      </c>
    </row>
    <row r="13" spans="2:5" x14ac:dyDescent="0.3">
      <c r="B13" s="6" t="s">
        <v>68</v>
      </c>
      <c r="E13" s="7">
        <v>1676495.32</v>
      </c>
    </row>
    <row r="14" spans="2:5" x14ac:dyDescent="0.3">
      <c r="B14" s="6" t="s">
        <v>69</v>
      </c>
      <c r="E14" s="7">
        <v>8672405.7699999996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39425051.68</v>
      </c>
    </row>
    <row r="18" spans="2:5" x14ac:dyDescent="0.3">
      <c r="B18" s="6" t="s">
        <v>72</v>
      </c>
      <c r="E18" s="7">
        <v>24405961.390000001</v>
      </c>
    </row>
    <row r="19" spans="2:5" x14ac:dyDescent="0.3">
      <c r="B19" s="6" t="s">
        <v>73</v>
      </c>
      <c r="E19" s="7">
        <v>4658998.18</v>
      </c>
    </row>
    <row r="20" spans="2:5" x14ac:dyDescent="0.3">
      <c r="B20" s="6" t="s">
        <v>74</v>
      </c>
      <c r="E20" s="7">
        <v>8651232</v>
      </c>
    </row>
    <row r="21" spans="2:5" x14ac:dyDescent="0.3">
      <c r="B21" s="6" t="s">
        <v>75</v>
      </c>
      <c r="E21" s="7">
        <v>366905.38</v>
      </c>
    </row>
    <row r="22" spans="2:5" x14ac:dyDescent="0.3">
      <c r="B22" s="6" t="s">
        <v>76</v>
      </c>
      <c r="E22" s="7">
        <v>1341954.73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27152086.460000001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73931991.400000006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53037581.049999997</v>
      </c>
    </row>
    <row r="29" spans="2:5" x14ac:dyDescent="0.3">
      <c r="B29" s="6" t="s">
        <v>80</v>
      </c>
      <c r="E29" s="7">
        <v>25060924.75</v>
      </c>
    </row>
    <row r="30" spans="2:5" x14ac:dyDescent="0.3">
      <c r="B30" s="6" t="s">
        <v>81</v>
      </c>
      <c r="E30" s="7">
        <v>25260391.539999999</v>
      </c>
    </row>
    <row r="31" spans="2:5" x14ac:dyDescent="0.3">
      <c r="B31" s="6" t="s">
        <v>82</v>
      </c>
      <c r="E31" s="7">
        <v>2716264.76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20894410.350000009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649140.73999999976</v>
      </c>
    </row>
    <row r="36" spans="2:5" x14ac:dyDescent="0.3">
      <c r="B36" s="6" t="s">
        <v>85</v>
      </c>
      <c r="E36" s="7">
        <v>3330629.99</v>
      </c>
    </row>
    <row r="37" spans="2:5" x14ac:dyDescent="0.3">
      <c r="B37" s="6" t="s">
        <v>86</v>
      </c>
      <c r="E37" s="7">
        <v>-2681489.2500000005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21543551.090000007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-6479321.2699999996</v>
      </c>
    </row>
    <row r="42" spans="2:5" x14ac:dyDescent="0.3">
      <c r="B42" s="6" t="s">
        <v>89</v>
      </c>
      <c r="E42" s="7">
        <v>-882156.09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14182073.730000008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verticalCentered="1"/>
  <pageMargins left="0.53" right="0.44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SEP 2017</vt:lpstr>
      <vt:lpstr>ER - SEP 2017</vt:lpstr>
      <vt:lpstr>'BG - SEP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2017-10-03T20:15:45Z</cp:lastPrinted>
  <dcterms:created xsi:type="dcterms:W3CDTF">2017-10-03T20:13:02Z</dcterms:created>
  <dcterms:modified xsi:type="dcterms:W3CDTF">2017-10-03T20:16:15Z</dcterms:modified>
</cp:coreProperties>
</file>